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10"/>
  </bookViews>
  <sheets>
    <sheet name="Pgm" sheetId="3" r:id="rId1"/>
  </sheets>
  <externalReferences>
    <externalReference r:id="rId2"/>
  </externalReferences>
  <definedNames>
    <definedName name="_xlnm.Print_Area" localSheetId="0">Pgm!$A$1:$G$65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3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</calcChain>
</file>

<file path=xl/sharedStrings.xml><?xml version="1.0" encoding="utf-8"?>
<sst xmlns="http://schemas.openxmlformats.org/spreadsheetml/2006/main" count="164" uniqueCount="94">
  <si>
    <t>Young Post第六屆香港學界龍舟錦標賽</t>
  </si>
  <si>
    <t xml:space="preserve">Young Post 6th Inter-school Dragon Boat Championships </t>
  </si>
  <si>
    <t>賽事節目表 - 2015 年 4 月 19 日 (星期日) - 小龍及標準龍 200米</t>
  </si>
  <si>
    <t>Race Programme - 19th April, 2015 (Sunday) - Small &amp; Standard Boats 200m</t>
  </si>
  <si>
    <t>場  次</t>
  </si>
  <si>
    <t>賽    事</t>
  </si>
  <si>
    <t>賽事回合</t>
  </si>
  <si>
    <t>時間</t>
  </si>
  <si>
    <t>RACE NO.</t>
  </si>
  <si>
    <t>RACE</t>
  </si>
  <si>
    <t>RACE ROUND</t>
  </si>
  <si>
    <t>TIME</t>
  </si>
  <si>
    <t>1C</t>
  </si>
  <si>
    <t>小龍 - 女子組</t>
  </si>
  <si>
    <t>Small Boat - Girls</t>
  </si>
  <si>
    <t>初賽第一場</t>
  </si>
  <si>
    <t>Heat 1</t>
  </si>
  <si>
    <t>1E</t>
  </si>
  <si>
    <t>2C</t>
  </si>
  <si>
    <t>初賽第二場</t>
  </si>
  <si>
    <t>Heat 2</t>
  </si>
  <si>
    <t>2E</t>
  </si>
  <si>
    <t>3C</t>
  </si>
  <si>
    <t>小龍 - 男子組</t>
  </si>
  <si>
    <t>Small Boat - Boys</t>
  </si>
  <si>
    <t>3E</t>
  </si>
  <si>
    <t>4C</t>
  </si>
  <si>
    <t>4E</t>
  </si>
  <si>
    <t>5C</t>
  </si>
  <si>
    <t>初賽第三場</t>
  </si>
  <si>
    <t>Heat 3</t>
  </si>
  <si>
    <t>5E</t>
  </si>
  <si>
    <t>6C</t>
  </si>
  <si>
    <t>初賽第四場</t>
  </si>
  <si>
    <t>Heat 4</t>
  </si>
  <si>
    <t>6E</t>
  </si>
  <si>
    <t>7C</t>
  </si>
  <si>
    <t>小龍 - 男女子混合組</t>
  </si>
  <si>
    <t>Small Boat - Mixed</t>
  </si>
  <si>
    <t>7E</t>
  </si>
  <si>
    <t>8C</t>
  </si>
  <si>
    <t>8E</t>
  </si>
  <si>
    <t>9C</t>
  </si>
  <si>
    <t>銀盃決賽</t>
  </si>
  <si>
    <t>Silver Cup Final</t>
  </si>
  <si>
    <t>9E</t>
  </si>
  <si>
    <t>10C</t>
  </si>
  <si>
    <t>金盃決賽</t>
  </si>
  <si>
    <t>Gold Cup Final</t>
  </si>
  <si>
    <t>10E</t>
  </si>
  <si>
    <t>11C</t>
  </si>
  <si>
    <t>銀碟決賽</t>
  </si>
  <si>
    <t>Silver Plate Final</t>
  </si>
  <si>
    <t>11E</t>
  </si>
  <si>
    <t>12C</t>
  </si>
  <si>
    <t>金碟決賽</t>
  </si>
  <si>
    <t>Gold Plate Final</t>
  </si>
  <si>
    <t>12E</t>
  </si>
  <si>
    <t>13C</t>
  </si>
  <si>
    <t>13E</t>
  </si>
  <si>
    <t>14C</t>
  </si>
  <si>
    <t>14E</t>
  </si>
  <si>
    <t>15C</t>
  </si>
  <si>
    <t>15E</t>
  </si>
  <si>
    <t>16C</t>
  </si>
  <si>
    <t>16E</t>
  </si>
  <si>
    <t>17C</t>
  </si>
  <si>
    <t>標準龍 - 男女子混合組</t>
  </si>
  <si>
    <t>Standard Boat - Mixed</t>
  </si>
  <si>
    <t>17E</t>
  </si>
  <si>
    <t>18C</t>
  </si>
  <si>
    <t>標準龍 - 男子組</t>
  </si>
  <si>
    <t>Standard Boat - Boys</t>
  </si>
  <si>
    <t>18E</t>
  </si>
  <si>
    <t>19C</t>
  </si>
  <si>
    <t>19E</t>
  </si>
  <si>
    <t>20C</t>
  </si>
  <si>
    <t>20E</t>
  </si>
  <si>
    <t>PC</t>
    <phoneticPr fontId="5" type="noConversion"/>
  </si>
  <si>
    <t xml:space="preserve">頒奬典禮 Prize Presentation </t>
    <phoneticPr fontId="5" type="noConversion"/>
  </si>
  <si>
    <t>PE</t>
    <phoneticPr fontId="5" type="noConversion"/>
  </si>
  <si>
    <t>21C</t>
  </si>
  <si>
    <t>21E</t>
  </si>
  <si>
    <t>22C</t>
  </si>
  <si>
    <t>22E</t>
  </si>
  <si>
    <t>23C</t>
  </si>
  <si>
    <t>23E</t>
  </si>
  <si>
    <t>24C</t>
  </si>
  <si>
    <t>24E</t>
  </si>
  <si>
    <t>LC</t>
    <phoneticPr fontId="5" type="noConversion"/>
  </si>
  <si>
    <t>午膳 Lunch</t>
    <phoneticPr fontId="5" type="noConversion"/>
  </si>
  <si>
    <t>LE</t>
    <phoneticPr fontId="5" type="noConversion"/>
  </si>
  <si>
    <t>** 所有隊員必須穿著助浮衣</t>
    <phoneticPr fontId="5" type="noConversion"/>
  </si>
  <si>
    <t>** All Crew Members must wear buoyancy aids</t>
    <phoneticPr fontId="5" type="noConversion"/>
  </si>
</sst>
</file>

<file path=xl/styles.xml><?xml version="1.0" encoding="utf-8"?>
<styleSheet xmlns="http://schemas.openxmlformats.org/spreadsheetml/2006/main">
  <fonts count="17">
    <font>
      <sz val="12"/>
      <color theme="1"/>
      <name val="新細明體"/>
      <family val="2"/>
      <charset val="136"/>
      <scheme val="minor"/>
    </font>
    <font>
      <b/>
      <sz val="12"/>
      <name val="Calibri"/>
      <family val="2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9"/>
      <name val="新細明體"/>
      <family val="1"/>
      <charset val="136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6">
    <xf numFmtId="0" fontId="0" fillId="0" borderId="0" xfId="0">
      <alignment vertical="center"/>
    </xf>
    <xf numFmtId="0" fontId="4" fillId="2" borderId="0" xfId="0" applyFont="1" applyFill="1" applyBorder="1" applyAlignment="1">
      <alignment vertical="center"/>
    </xf>
    <xf numFmtId="0" fontId="8" fillId="0" borderId="0" xfId="0" applyFont="1" applyFill="1" applyAlignment="1"/>
    <xf numFmtId="0" fontId="6" fillId="2" borderId="0" xfId="0" applyFont="1" applyFill="1" applyAlignment="1"/>
    <xf numFmtId="0" fontId="6" fillId="0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/>
    <xf numFmtId="0" fontId="10" fillId="0" borderId="0" xfId="0" applyFont="1" applyFill="1" applyAlignment="1"/>
    <xf numFmtId="0" fontId="11" fillId="0" borderId="0" xfId="0" applyFont="1" applyFill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/>
    <xf numFmtId="0" fontId="13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49" fontId="15" fillId="2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20" fontId="7" fillId="2" borderId="2" xfId="0" applyNumberFormat="1" applyFont="1" applyFill="1" applyBorder="1" applyAlignment="1">
      <alignment horizontal="center" vertical="center" shrinkToFit="1"/>
    </xf>
    <xf numFmtId="20" fontId="7" fillId="2" borderId="8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right" vertical="center" shrinkToFit="1"/>
    </xf>
    <xf numFmtId="0" fontId="6" fillId="2" borderId="6" xfId="0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49" fontId="15" fillId="2" borderId="6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/>
    <xf numFmtId="0" fontId="15" fillId="2" borderId="6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/>
    <xf numFmtId="0" fontId="15" fillId="2" borderId="3" xfId="0" applyFont="1" applyFill="1" applyBorder="1" applyAlignment="1">
      <alignment horizontal="center" vertical="center" shrinkToFit="1"/>
    </xf>
  </cellXfs>
  <cellStyles count="2">
    <cellStyle name="Normal 2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SchChamp-RacePg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m"/>
      <sheetName val="Flow"/>
      <sheetName val="Format"/>
      <sheetName val="PgmPrint"/>
      <sheetName val="Pgm"/>
      <sheetName val="TeamList"/>
      <sheetName val="AllRaces"/>
      <sheetName val="AllResults"/>
      <sheetName val="ResultF1"/>
      <sheetName val="Result"/>
      <sheetName val="Lane"/>
      <sheetName val="R6F5chk1"/>
      <sheetName val="R11F4chk1"/>
    </sheetNames>
    <sheetDataSet>
      <sheetData sheetId="0"/>
      <sheetData sheetId="1"/>
      <sheetData sheetId="2"/>
      <sheetData sheetId="3"/>
      <sheetData sheetId="4">
        <row r="9">
          <cell r="A9" t="str">
            <v>1C</v>
          </cell>
          <cell r="B9">
            <v>1</v>
          </cell>
          <cell r="C9" t="str">
            <v>小龍 - 男子組</v>
          </cell>
          <cell r="D9" t="str">
            <v>初賽第一場</v>
          </cell>
          <cell r="E9">
            <v>0.41666666666666669</v>
          </cell>
        </row>
        <row r="10">
          <cell r="A10" t="str">
            <v>1E</v>
          </cell>
          <cell r="C10" t="str">
            <v>Small Boat - Boys</v>
          </cell>
          <cell r="D10" t="str">
            <v>Heat 1</v>
          </cell>
        </row>
        <row r="11">
          <cell r="A11" t="str">
            <v>2C</v>
          </cell>
          <cell r="B11">
            <v>2</v>
          </cell>
          <cell r="C11" t="str">
            <v>小龍 - 男子組</v>
          </cell>
          <cell r="D11" t="str">
            <v>初賽第二場</v>
          </cell>
          <cell r="E11">
            <v>0.42500000000000004</v>
          </cell>
        </row>
        <row r="12">
          <cell r="A12" t="str">
            <v>2E</v>
          </cell>
          <cell r="C12" t="str">
            <v>Small Boat - Boys</v>
          </cell>
          <cell r="D12" t="str">
            <v>Heat 2</v>
          </cell>
        </row>
        <row r="13">
          <cell r="A13" t="str">
            <v>3C</v>
          </cell>
          <cell r="B13">
            <v>3</v>
          </cell>
          <cell r="C13" t="str">
            <v>小龍 - 男子組</v>
          </cell>
          <cell r="D13" t="str">
            <v>初賽第三場</v>
          </cell>
          <cell r="E13">
            <v>0.4333333333333334</v>
          </cell>
        </row>
        <row r="14">
          <cell r="A14" t="str">
            <v>3E</v>
          </cell>
          <cell r="C14" t="str">
            <v>Small Boat - Boys</v>
          </cell>
          <cell r="D14" t="str">
            <v>Heat 3</v>
          </cell>
        </row>
        <row r="15">
          <cell r="A15" t="str">
            <v>4C</v>
          </cell>
          <cell r="B15">
            <v>4</v>
          </cell>
          <cell r="C15" t="str">
            <v>小龍 - 男子組</v>
          </cell>
          <cell r="D15" t="str">
            <v>初賽第四場</v>
          </cell>
          <cell r="E15">
            <v>0.44166666666666676</v>
          </cell>
        </row>
        <row r="16">
          <cell r="A16" t="str">
            <v>4E</v>
          </cell>
          <cell r="C16" t="str">
            <v>Small Boat - Boys</v>
          </cell>
          <cell r="D16" t="str">
            <v>Heat 4</v>
          </cell>
        </row>
        <row r="17">
          <cell r="A17" t="str">
            <v>5C</v>
          </cell>
          <cell r="B17">
            <v>5</v>
          </cell>
          <cell r="C17" t="str">
            <v>小龍 - 女子組</v>
          </cell>
          <cell r="D17" t="str">
            <v>初賽第一場</v>
          </cell>
          <cell r="E17">
            <v>0.45000000000000012</v>
          </cell>
        </row>
        <row r="18">
          <cell r="A18" t="str">
            <v>5E</v>
          </cell>
          <cell r="C18" t="str">
            <v>Small Boat - Girls</v>
          </cell>
          <cell r="D18" t="str">
            <v>Heat 1</v>
          </cell>
        </row>
        <row r="19">
          <cell r="A19" t="str">
            <v>6C</v>
          </cell>
          <cell r="B19">
            <v>6</v>
          </cell>
          <cell r="C19" t="str">
            <v>小龍 - 女子組</v>
          </cell>
          <cell r="D19" t="str">
            <v>初賽第二場</v>
          </cell>
          <cell r="E19">
            <v>0.45833333333333348</v>
          </cell>
        </row>
        <row r="20">
          <cell r="A20" t="str">
            <v>6E</v>
          </cell>
          <cell r="C20" t="str">
            <v>Small Boat - Girls</v>
          </cell>
          <cell r="D20" t="str">
            <v>Heat 2</v>
          </cell>
        </row>
        <row r="21">
          <cell r="A21" t="str">
            <v>7C</v>
          </cell>
          <cell r="B21">
            <v>7</v>
          </cell>
          <cell r="C21" t="str">
            <v>小龍 - 男女子混合組</v>
          </cell>
          <cell r="D21" t="str">
            <v>初賽第一場</v>
          </cell>
          <cell r="E21">
            <v>0.46666666666666684</v>
          </cell>
        </row>
        <row r="22">
          <cell r="A22" t="str">
            <v>7E</v>
          </cell>
          <cell r="C22" t="str">
            <v>Small Boat - Mixed</v>
          </cell>
          <cell r="D22" t="str">
            <v>Heat 1</v>
          </cell>
        </row>
        <row r="23">
          <cell r="A23" t="str">
            <v>8C</v>
          </cell>
          <cell r="B23">
            <v>8</v>
          </cell>
          <cell r="C23" t="str">
            <v>小龍 - 男女子混合組</v>
          </cell>
          <cell r="D23" t="str">
            <v>初賽第二場</v>
          </cell>
          <cell r="E23">
            <v>0.4750000000000002</v>
          </cell>
        </row>
        <row r="24">
          <cell r="A24" t="str">
            <v>8E</v>
          </cell>
          <cell r="C24" t="str">
            <v>Small Boat - Mixed</v>
          </cell>
          <cell r="D24" t="str">
            <v>Heat 2</v>
          </cell>
        </row>
        <row r="25">
          <cell r="A25" t="str">
            <v>9C</v>
          </cell>
          <cell r="B25">
            <v>9</v>
          </cell>
          <cell r="C25" t="str">
            <v>小龍 - 男子組</v>
          </cell>
          <cell r="D25" t="str">
            <v>銀碟決賽</v>
          </cell>
          <cell r="E25">
            <v>0.48333333333333356</v>
          </cell>
        </row>
        <row r="26">
          <cell r="A26" t="str">
            <v>9E</v>
          </cell>
          <cell r="C26" t="str">
            <v>Small Boat - Boys</v>
          </cell>
          <cell r="D26" t="str">
            <v>Silver Plate Final</v>
          </cell>
        </row>
        <row r="27">
          <cell r="A27" t="str">
            <v>10C</v>
          </cell>
          <cell r="B27">
            <v>10</v>
          </cell>
          <cell r="C27" t="str">
            <v>小龍 - 男子組</v>
          </cell>
          <cell r="D27" t="str">
            <v>金碟決賽</v>
          </cell>
          <cell r="E27">
            <v>0.49166666666666692</v>
          </cell>
        </row>
        <row r="28">
          <cell r="A28" t="str">
            <v>10E</v>
          </cell>
          <cell r="C28" t="str">
            <v>Small Boat - Boys</v>
          </cell>
          <cell r="D28" t="str">
            <v>Gold Plate Final</v>
          </cell>
        </row>
        <row r="29">
          <cell r="A29" t="str">
            <v>11C</v>
          </cell>
          <cell r="B29">
            <v>11</v>
          </cell>
          <cell r="C29" t="str">
            <v>小龍 - 女子組</v>
          </cell>
          <cell r="D29" t="str">
            <v>銀盃決賽</v>
          </cell>
          <cell r="E29">
            <v>0.50000000000000022</v>
          </cell>
        </row>
        <row r="30">
          <cell r="A30" t="str">
            <v>11E</v>
          </cell>
          <cell r="C30" t="str">
            <v>Small Boat - Girls</v>
          </cell>
          <cell r="D30" t="str">
            <v>Silver Cup Final</v>
          </cell>
        </row>
        <row r="31">
          <cell r="A31" t="str">
            <v>12C</v>
          </cell>
          <cell r="B31">
            <v>12</v>
          </cell>
          <cell r="C31" t="str">
            <v>小龍 - 男女子混合組</v>
          </cell>
          <cell r="D31" t="str">
            <v>銀盃決賽</v>
          </cell>
          <cell r="E31">
            <v>0.50833333333333353</v>
          </cell>
        </row>
        <row r="32">
          <cell r="A32" t="str">
            <v>12E</v>
          </cell>
          <cell r="C32" t="str">
            <v>Small Boat - Mixed</v>
          </cell>
          <cell r="D32" t="str">
            <v>Silver Cup Final</v>
          </cell>
        </row>
        <row r="33">
          <cell r="A33" t="str">
            <v>13C</v>
          </cell>
          <cell r="B33">
            <v>13</v>
          </cell>
          <cell r="C33" t="str">
            <v>小龍 - 男子組</v>
          </cell>
          <cell r="D33" t="str">
            <v>銀盃決賽</v>
          </cell>
          <cell r="E33">
            <v>0.51666666666666683</v>
          </cell>
        </row>
        <row r="34">
          <cell r="A34" t="str">
            <v>13E</v>
          </cell>
          <cell r="C34" t="str">
            <v>Small Boat - Boys</v>
          </cell>
          <cell r="D34" t="str">
            <v>Silver Cup Final</v>
          </cell>
        </row>
        <row r="35">
          <cell r="A35" t="str">
            <v>14C</v>
          </cell>
          <cell r="B35">
            <v>14</v>
          </cell>
          <cell r="C35" t="str">
            <v>小龍 - 女子組</v>
          </cell>
          <cell r="D35" t="str">
            <v>金盃決賽</v>
          </cell>
          <cell r="E35">
            <v>0.52500000000000013</v>
          </cell>
        </row>
        <row r="36">
          <cell r="A36" t="str">
            <v>14E</v>
          </cell>
          <cell r="C36" t="str">
            <v>Small Boat - Girls</v>
          </cell>
          <cell r="D36" t="str">
            <v>Gold Cup Final</v>
          </cell>
        </row>
        <row r="37">
          <cell r="A37" t="str">
            <v>15C</v>
          </cell>
          <cell r="B37">
            <v>15</v>
          </cell>
          <cell r="C37" t="str">
            <v>小龍 - 男女子混合組</v>
          </cell>
          <cell r="D37" t="str">
            <v>金盃決賽</v>
          </cell>
          <cell r="E37">
            <v>0.53333333333333344</v>
          </cell>
        </row>
        <row r="38">
          <cell r="A38" t="str">
            <v>15E</v>
          </cell>
          <cell r="C38" t="str">
            <v>Small Boat - Mixed</v>
          </cell>
          <cell r="D38" t="str">
            <v>Gold Cup Final</v>
          </cell>
        </row>
        <row r="39">
          <cell r="A39" t="str">
            <v>16C</v>
          </cell>
          <cell r="B39">
            <v>16</v>
          </cell>
          <cell r="C39" t="str">
            <v>小龍 - 男子組</v>
          </cell>
          <cell r="D39" t="str">
            <v>金盃決賽</v>
          </cell>
          <cell r="E39">
            <v>0.54166666666666674</v>
          </cell>
        </row>
        <row r="40">
          <cell r="A40" t="str">
            <v>16E</v>
          </cell>
          <cell r="C40" t="str">
            <v>Small Boat - Boys</v>
          </cell>
          <cell r="D40" t="str">
            <v>Gold Cup Final</v>
          </cell>
        </row>
        <row r="41">
          <cell r="A41" t="str">
            <v>LC</v>
          </cell>
          <cell r="B41" t="str">
            <v>午膳</v>
          </cell>
          <cell r="E41">
            <v>0.54861111111111105</v>
          </cell>
        </row>
        <row r="42">
          <cell r="A42" t="str">
            <v>LE</v>
          </cell>
          <cell r="B42" t="str">
            <v>Lunch</v>
          </cell>
        </row>
        <row r="43">
          <cell r="A43" t="str">
            <v>17C</v>
          </cell>
          <cell r="B43">
            <v>17</v>
          </cell>
          <cell r="C43" t="str">
            <v>標準龍 - 男女子混合組</v>
          </cell>
          <cell r="D43" t="str">
            <v>初賽第一場</v>
          </cell>
          <cell r="E43">
            <v>0.60416666666666663</v>
          </cell>
        </row>
        <row r="44">
          <cell r="A44" t="str">
            <v>17E</v>
          </cell>
          <cell r="C44" t="str">
            <v>Standard Boat - Mixed</v>
          </cell>
          <cell r="D44" t="str">
            <v>Heat 1</v>
          </cell>
        </row>
        <row r="45">
          <cell r="A45" t="str">
            <v>18C</v>
          </cell>
          <cell r="B45">
            <v>18</v>
          </cell>
          <cell r="C45" t="str">
            <v>標準龍 - 男女子混合組</v>
          </cell>
          <cell r="D45" t="str">
            <v>初賽第二場</v>
          </cell>
          <cell r="E45">
            <v>0.61249999999999993</v>
          </cell>
        </row>
        <row r="46">
          <cell r="A46" t="str">
            <v>18E</v>
          </cell>
          <cell r="C46" t="str">
            <v>Standard Boat - Mixed</v>
          </cell>
          <cell r="D46" t="str">
            <v>Heat 2</v>
          </cell>
        </row>
        <row r="47">
          <cell r="A47" t="str">
            <v>19C</v>
          </cell>
          <cell r="B47">
            <v>19</v>
          </cell>
          <cell r="C47" t="str">
            <v>標準龍 - 男子組</v>
          </cell>
          <cell r="D47" t="str">
            <v>初賽第一場</v>
          </cell>
          <cell r="E47">
            <v>0.62083333333333324</v>
          </cell>
        </row>
        <row r="48">
          <cell r="A48" t="str">
            <v>19E</v>
          </cell>
          <cell r="C48" t="str">
            <v>Standard Boat - Boys</v>
          </cell>
          <cell r="D48" t="str">
            <v>Heat 1</v>
          </cell>
        </row>
        <row r="49">
          <cell r="A49" t="str">
            <v>20C</v>
          </cell>
          <cell r="B49">
            <v>20</v>
          </cell>
          <cell r="C49" t="str">
            <v>標準龍 - 男子組</v>
          </cell>
          <cell r="D49" t="str">
            <v>初賽第二場</v>
          </cell>
          <cell r="E49">
            <v>0.62916666666666654</v>
          </cell>
        </row>
        <row r="50">
          <cell r="A50" t="str">
            <v>20E</v>
          </cell>
          <cell r="C50" t="str">
            <v>Standard Boat - Boys</v>
          </cell>
          <cell r="D50" t="str">
            <v>Heat 2</v>
          </cell>
        </row>
        <row r="51">
          <cell r="A51" t="str">
            <v>21C</v>
          </cell>
          <cell r="B51">
            <v>21</v>
          </cell>
          <cell r="C51" t="str">
            <v>標準龍 - 男女子混合組</v>
          </cell>
          <cell r="D51" t="str">
            <v>銀盃決賽</v>
          </cell>
          <cell r="E51">
            <v>0.63749999999999984</v>
          </cell>
        </row>
        <row r="52">
          <cell r="A52" t="str">
            <v>21E</v>
          </cell>
          <cell r="C52" t="str">
            <v>Standard Boat - Mixed</v>
          </cell>
          <cell r="D52" t="str">
            <v>Silver Cup Final</v>
          </cell>
        </row>
        <row r="53">
          <cell r="A53" t="str">
            <v>22C</v>
          </cell>
          <cell r="B53">
            <v>22</v>
          </cell>
          <cell r="C53" t="str">
            <v>標準龍 - 男子組</v>
          </cell>
          <cell r="D53" t="str">
            <v>銀盃決賽</v>
          </cell>
          <cell r="E53">
            <v>0.64583333333333315</v>
          </cell>
        </row>
        <row r="54">
          <cell r="A54" t="str">
            <v>22E</v>
          </cell>
          <cell r="C54" t="str">
            <v>Standard Boat - Boys</v>
          </cell>
          <cell r="D54" t="str">
            <v>Silver Cup Final</v>
          </cell>
        </row>
        <row r="55">
          <cell r="A55" t="str">
            <v>23C</v>
          </cell>
          <cell r="B55">
            <v>23</v>
          </cell>
          <cell r="C55" t="str">
            <v>標準龍 - 男女子混合組</v>
          </cell>
          <cell r="D55" t="str">
            <v>金盃決賽</v>
          </cell>
          <cell r="E55">
            <v>0.65416666666666645</v>
          </cell>
        </row>
        <row r="56">
          <cell r="A56" t="str">
            <v>23E</v>
          </cell>
          <cell r="C56" t="str">
            <v>Standard Boat - Mixed</v>
          </cell>
          <cell r="D56" t="str">
            <v>Gold Cup Final</v>
          </cell>
        </row>
        <row r="57">
          <cell r="A57" t="str">
            <v>24C</v>
          </cell>
          <cell r="B57">
            <v>24</v>
          </cell>
          <cell r="C57" t="str">
            <v>標準龍 - 男子組</v>
          </cell>
          <cell r="D57" t="str">
            <v>金盃決賽</v>
          </cell>
          <cell r="E57">
            <v>0.66249999999999976</v>
          </cell>
        </row>
        <row r="58">
          <cell r="A58" t="str">
            <v>24E</v>
          </cell>
          <cell r="C58" t="str">
            <v>Standard Boat - Boys</v>
          </cell>
          <cell r="D58" t="str">
            <v>Gold Cup Final</v>
          </cell>
        </row>
        <row r="59">
          <cell r="A59" t="str">
            <v>PC</v>
          </cell>
          <cell r="B59" t="str">
            <v xml:space="preserve">頒奬典禮 </v>
          </cell>
          <cell r="E59">
            <v>0.66666666666666663</v>
          </cell>
        </row>
        <row r="60">
          <cell r="A60" t="str">
            <v>PE</v>
          </cell>
          <cell r="B60" t="str">
            <v xml:space="preserve">Prize Presentation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topLeftCell="B44" zoomScale="60" zoomScaleNormal="100" workbookViewId="0">
      <selection activeCell="I37" sqref="I37"/>
    </sheetView>
  </sheetViews>
  <sheetFormatPr defaultColWidth="8.875" defaultRowHeight="15"/>
  <cols>
    <col min="1" max="1" width="3.125" style="2" hidden="1" customWidth="1"/>
    <col min="2" max="2" width="10.875" style="30" customWidth="1"/>
    <col min="3" max="3" width="22.125" style="31" customWidth="1"/>
    <col min="4" max="4" width="21.5" style="32" customWidth="1"/>
    <col min="5" max="6" width="18.625" style="30" customWidth="1"/>
    <col min="7" max="7" width="14.75" style="30" customWidth="1"/>
    <col min="8" max="8" width="9.5" style="4" customWidth="1"/>
    <col min="9" max="16384" width="8.875" style="4"/>
  </cols>
  <sheetData>
    <row r="1" spans="1:16" ht="18.75">
      <c r="B1" s="51" t="s">
        <v>0</v>
      </c>
      <c r="C1" s="51"/>
      <c r="D1" s="51"/>
      <c r="E1" s="51"/>
      <c r="F1" s="51"/>
      <c r="G1" s="51"/>
      <c r="H1" s="3"/>
    </row>
    <row r="2" spans="1:16" ht="18.75">
      <c r="B2" s="51" t="s">
        <v>1</v>
      </c>
      <c r="C2" s="51"/>
      <c r="D2" s="51"/>
      <c r="E2" s="51"/>
      <c r="F2" s="51"/>
      <c r="G2" s="51"/>
      <c r="H2" s="3"/>
    </row>
    <row r="3" spans="1:16" ht="6.75" customHeight="1">
      <c r="B3" s="5"/>
      <c r="C3" s="6"/>
      <c r="D3" s="1"/>
      <c r="E3" s="5"/>
      <c r="F3" s="5"/>
      <c r="G3" s="5"/>
      <c r="H3" s="3"/>
    </row>
    <row r="4" spans="1:16" s="8" customFormat="1" ht="15.75">
      <c r="A4" s="2"/>
      <c r="B4" s="52" t="s">
        <v>2</v>
      </c>
      <c r="C4" s="52"/>
      <c r="D4" s="52"/>
      <c r="E4" s="52"/>
      <c r="F4" s="52"/>
      <c r="G4" s="52"/>
      <c r="H4" s="7"/>
    </row>
    <row r="5" spans="1:16" s="8" customFormat="1" ht="15.75">
      <c r="A5" s="2"/>
      <c r="B5" s="52" t="s">
        <v>3</v>
      </c>
      <c r="C5" s="52"/>
      <c r="D5" s="52"/>
      <c r="E5" s="52"/>
      <c r="F5" s="52"/>
      <c r="G5" s="52"/>
      <c r="H5" s="7"/>
    </row>
    <row r="6" spans="1:16" s="15" customFormat="1">
      <c r="A6" s="9"/>
      <c r="B6" s="10"/>
      <c r="C6" s="11"/>
      <c r="D6" s="12"/>
      <c r="E6" s="13"/>
      <c r="F6" s="13"/>
      <c r="G6" s="14"/>
      <c r="H6" s="14"/>
    </row>
    <row r="7" spans="1:16" s="21" customFormat="1" ht="15.75">
      <c r="A7" s="16"/>
      <c r="B7" s="17" t="s">
        <v>4</v>
      </c>
      <c r="C7" s="53" t="s">
        <v>5</v>
      </c>
      <c r="D7" s="54"/>
      <c r="E7" s="53" t="s">
        <v>6</v>
      </c>
      <c r="F7" s="55"/>
      <c r="G7" s="18" t="s">
        <v>7</v>
      </c>
      <c r="H7" s="19"/>
      <c r="I7" s="20"/>
      <c r="J7" s="20"/>
      <c r="K7" s="20"/>
      <c r="L7" s="20"/>
      <c r="M7" s="20"/>
      <c r="N7" s="20"/>
      <c r="O7" s="20"/>
      <c r="P7" s="20"/>
    </row>
    <row r="8" spans="1:16" s="21" customFormat="1" ht="15.75">
      <c r="A8" s="16"/>
      <c r="B8" s="22" t="s">
        <v>8</v>
      </c>
      <c r="C8" s="47" t="s">
        <v>9</v>
      </c>
      <c r="D8" s="48"/>
      <c r="E8" s="49" t="s">
        <v>10</v>
      </c>
      <c r="F8" s="50"/>
      <c r="G8" s="23" t="s">
        <v>11</v>
      </c>
      <c r="H8" s="19"/>
      <c r="I8" s="20"/>
      <c r="J8" s="20"/>
      <c r="K8" s="20"/>
      <c r="L8" s="20"/>
      <c r="M8" s="20"/>
      <c r="N8" s="20"/>
      <c r="O8" s="20"/>
      <c r="P8" s="20"/>
    </row>
    <row r="9" spans="1:16" ht="12.75" customHeight="1">
      <c r="A9" s="2" t="s">
        <v>12</v>
      </c>
      <c r="B9" s="41">
        <v>1</v>
      </c>
      <c r="C9" s="43" t="s">
        <v>23</v>
      </c>
      <c r="D9" s="45" t="s">
        <v>24</v>
      </c>
      <c r="E9" s="43" t="s">
        <v>15</v>
      </c>
      <c r="F9" s="45" t="s">
        <v>16</v>
      </c>
      <c r="G9" s="38">
        <f>VLOOKUP(A9,[1]Pgm!$A$9:$E$42,5,FALSE)</f>
        <v>0.41666666666666669</v>
      </c>
      <c r="H9" s="40"/>
      <c r="I9" s="24"/>
      <c r="J9" s="24"/>
      <c r="K9" s="24"/>
      <c r="L9" s="24"/>
      <c r="M9" s="24"/>
      <c r="N9" s="24"/>
      <c r="O9" s="24"/>
      <c r="P9" s="24"/>
    </row>
    <row r="10" spans="1:16" ht="12.75" customHeight="1">
      <c r="A10" s="2" t="s">
        <v>17</v>
      </c>
      <c r="B10" s="42"/>
      <c r="C10" s="44"/>
      <c r="D10" s="46"/>
      <c r="E10" s="44"/>
      <c r="F10" s="46"/>
      <c r="G10" s="39"/>
      <c r="H10" s="40"/>
      <c r="I10" s="24"/>
      <c r="J10" s="24"/>
      <c r="K10" s="24"/>
      <c r="L10" s="24"/>
      <c r="M10" s="24"/>
      <c r="N10" s="24"/>
      <c r="O10" s="24"/>
      <c r="P10" s="24"/>
    </row>
    <row r="11" spans="1:16" ht="12.75" customHeight="1">
      <c r="A11" s="2" t="s">
        <v>18</v>
      </c>
      <c r="B11" s="41">
        <v>2</v>
      </c>
      <c r="C11" s="43" t="s">
        <v>23</v>
      </c>
      <c r="D11" s="45" t="s">
        <v>24</v>
      </c>
      <c r="E11" s="43" t="s">
        <v>19</v>
      </c>
      <c r="F11" s="45" t="s">
        <v>20</v>
      </c>
      <c r="G11" s="38">
        <f>VLOOKUP(A11,[1]Pgm!$A$9:$E$42,5,FALSE)</f>
        <v>0.42500000000000004</v>
      </c>
      <c r="H11" s="40"/>
      <c r="I11" s="24"/>
      <c r="J11" s="24"/>
      <c r="K11" s="24"/>
      <c r="L11" s="24"/>
      <c r="M11" s="24"/>
      <c r="N11" s="24"/>
      <c r="O11" s="24"/>
      <c r="P11" s="24"/>
    </row>
    <row r="12" spans="1:16" ht="12.75" customHeight="1">
      <c r="A12" s="2" t="s">
        <v>21</v>
      </c>
      <c r="B12" s="42"/>
      <c r="C12" s="44"/>
      <c r="D12" s="46"/>
      <c r="E12" s="44"/>
      <c r="F12" s="46"/>
      <c r="G12" s="39"/>
      <c r="H12" s="40"/>
      <c r="I12" s="24"/>
      <c r="J12" s="24"/>
      <c r="K12" s="24"/>
      <c r="L12" s="24"/>
      <c r="M12" s="24"/>
      <c r="N12" s="24"/>
      <c r="O12" s="24"/>
      <c r="P12" s="24"/>
    </row>
    <row r="13" spans="1:16" ht="12.75" customHeight="1">
      <c r="A13" s="2" t="s">
        <v>22</v>
      </c>
      <c r="B13" s="41">
        <v>3</v>
      </c>
      <c r="C13" s="43" t="s">
        <v>23</v>
      </c>
      <c r="D13" s="45" t="s">
        <v>24</v>
      </c>
      <c r="E13" s="43" t="s">
        <v>29</v>
      </c>
      <c r="F13" s="45" t="s">
        <v>30</v>
      </c>
      <c r="G13" s="38">
        <f>VLOOKUP(A13,[1]Pgm!$A$9:$E$42,5,FALSE)</f>
        <v>0.4333333333333334</v>
      </c>
      <c r="H13" s="40"/>
      <c r="I13" s="24"/>
      <c r="J13" s="24"/>
      <c r="K13" s="24"/>
      <c r="L13" s="24"/>
      <c r="M13" s="24"/>
      <c r="N13" s="24"/>
      <c r="O13" s="24"/>
      <c r="P13" s="24"/>
    </row>
    <row r="14" spans="1:16" ht="12.75" customHeight="1">
      <c r="A14" s="2" t="s">
        <v>25</v>
      </c>
      <c r="B14" s="42"/>
      <c r="C14" s="44"/>
      <c r="D14" s="46"/>
      <c r="E14" s="44"/>
      <c r="F14" s="46"/>
      <c r="G14" s="39"/>
      <c r="H14" s="40"/>
      <c r="I14" s="24"/>
      <c r="J14" s="24"/>
      <c r="K14" s="24"/>
      <c r="L14" s="24"/>
      <c r="M14" s="24"/>
      <c r="N14" s="24"/>
      <c r="O14" s="24"/>
      <c r="P14" s="24"/>
    </row>
    <row r="15" spans="1:16" ht="12.75" customHeight="1">
      <c r="A15" s="2" t="s">
        <v>26</v>
      </c>
      <c r="B15" s="41">
        <v>4</v>
      </c>
      <c r="C15" s="43" t="s">
        <v>23</v>
      </c>
      <c r="D15" s="45" t="s">
        <v>24</v>
      </c>
      <c r="E15" s="43" t="s">
        <v>33</v>
      </c>
      <c r="F15" s="45" t="s">
        <v>34</v>
      </c>
      <c r="G15" s="38">
        <f>VLOOKUP(A15,[1]Pgm!$A$9:$E$42,5,FALSE)</f>
        <v>0.44166666666666676</v>
      </c>
      <c r="H15" s="40"/>
      <c r="I15" s="24"/>
      <c r="J15" s="24"/>
      <c r="K15" s="24"/>
      <c r="L15" s="24"/>
      <c r="M15" s="24"/>
      <c r="N15" s="24"/>
      <c r="O15" s="24"/>
      <c r="P15" s="24"/>
    </row>
    <row r="16" spans="1:16" ht="12.75" customHeight="1">
      <c r="A16" s="2" t="s">
        <v>27</v>
      </c>
      <c r="B16" s="42"/>
      <c r="C16" s="44"/>
      <c r="D16" s="46"/>
      <c r="E16" s="44"/>
      <c r="F16" s="46"/>
      <c r="G16" s="39"/>
      <c r="H16" s="40"/>
      <c r="I16" s="24"/>
      <c r="J16" s="24"/>
      <c r="K16" s="24"/>
      <c r="L16" s="24"/>
      <c r="M16" s="24"/>
      <c r="N16" s="24"/>
      <c r="O16" s="24"/>
      <c r="P16" s="24"/>
    </row>
    <row r="17" spans="1:16" ht="12.75" customHeight="1">
      <c r="A17" s="2" t="s">
        <v>28</v>
      </c>
      <c r="B17" s="41">
        <v>5</v>
      </c>
      <c r="C17" s="43" t="s">
        <v>13</v>
      </c>
      <c r="D17" s="45" t="s">
        <v>14</v>
      </c>
      <c r="E17" s="43" t="s">
        <v>15</v>
      </c>
      <c r="F17" s="45" t="s">
        <v>16</v>
      </c>
      <c r="G17" s="38">
        <f>VLOOKUP(A17,[1]Pgm!$A$9:$E$42,5,FALSE)</f>
        <v>0.45000000000000012</v>
      </c>
      <c r="H17" s="40"/>
      <c r="I17" s="24"/>
      <c r="J17" s="24"/>
      <c r="K17" s="24"/>
      <c r="L17" s="24"/>
      <c r="M17" s="24"/>
      <c r="N17" s="24"/>
      <c r="O17" s="24"/>
      <c r="P17" s="24"/>
    </row>
    <row r="18" spans="1:16" ht="12.75" customHeight="1">
      <c r="A18" s="2" t="s">
        <v>31</v>
      </c>
      <c r="B18" s="42"/>
      <c r="C18" s="44"/>
      <c r="D18" s="46"/>
      <c r="E18" s="44"/>
      <c r="F18" s="46"/>
      <c r="G18" s="39"/>
      <c r="H18" s="40"/>
      <c r="I18" s="24"/>
      <c r="J18" s="24"/>
      <c r="K18" s="24"/>
      <c r="L18" s="24"/>
      <c r="M18" s="24"/>
      <c r="N18" s="24"/>
      <c r="O18" s="24"/>
      <c r="P18" s="24"/>
    </row>
    <row r="19" spans="1:16" ht="12.75" customHeight="1">
      <c r="A19" s="2" t="s">
        <v>32</v>
      </c>
      <c r="B19" s="41">
        <v>6</v>
      </c>
      <c r="C19" s="43" t="s">
        <v>13</v>
      </c>
      <c r="D19" s="45" t="s">
        <v>14</v>
      </c>
      <c r="E19" s="43" t="s">
        <v>19</v>
      </c>
      <c r="F19" s="45" t="s">
        <v>20</v>
      </c>
      <c r="G19" s="38">
        <f>VLOOKUP(A19,[1]Pgm!$A$9:$E$42,5,FALSE)</f>
        <v>0.45833333333333348</v>
      </c>
      <c r="H19" s="40"/>
      <c r="I19" s="24"/>
      <c r="J19" s="24"/>
      <c r="K19" s="24"/>
      <c r="L19" s="24"/>
      <c r="M19" s="24"/>
      <c r="N19" s="24"/>
      <c r="O19" s="24"/>
      <c r="P19" s="24"/>
    </row>
    <row r="20" spans="1:16" ht="12.75" customHeight="1">
      <c r="A20" s="2" t="s">
        <v>35</v>
      </c>
      <c r="B20" s="42"/>
      <c r="C20" s="44"/>
      <c r="D20" s="46"/>
      <c r="E20" s="44"/>
      <c r="F20" s="46"/>
      <c r="G20" s="39"/>
      <c r="H20" s="40"/>
      <c r="I20" s="24"/>
      <c r="J20" s="24"/>
      <c r="K20" s="24"/>
      <c r="L20" s="24"/>
      <c r="M20" s="24"/>
      <c r="N20" s="24"/>
      <c r="O20" s="24"/>
      <c r="P20" s="24"/>
    </row>
    <row r="21" spans="1:16" ht="12.75" customHeight="1">
      <c r="A21" s="2" t="s">
        <v>36</v>
      </c>
      <c r="B21" s="41">
        <v>7</v>
      </c>
      <c r="C21" s="43" t="s">
        <v>37</v>
      </c>
      <c r="D21" s="45" t="s">
        <v>38</v>
      </c>
      <c r="E21" s="43" t="s">
        <v>15</v>
      </c>
      <c r="F21" s="45" t="s">
        <v>16</v>
      </c>
      <c r="G21" s="38">
        <f>VLOOKUP(A21,[1]Pgm!$A$9:$E$42,5,FALSE)</f>
        <v>0.46666666666666684</v>
      </c>
      <c r="H21" s="40"/>
      <c r="I21" s="24"/>
      <c r="J21" s="24"/>
      <c r="K21" s="24"/>
      <c r="L21" s="24"/>
      <c r="M21" s="24"/>
      <c r="N21" s="24"/>
      <c r="O21" s="24"/>
      <c r="P21" s="24"/>
    </row>
    <row r="22" spans="1:16" ht="12.75" customHeight="1">
      <c r="A22" s="2" t="s">
        <v>39</v>
      </c>
      <c r="B22" s="42"/>
      <c r="C22" s="44"/>
      <c r="D22" s="46"/>
      <c r="E22" s="44"/>
      <c r="F22" s="46"/>
      <c r="G22" s="39"/>
      <c r="H22" s="40"/>
      <c r="I22" s="24"/>
      <c r="J22" s="24"/>
      <c r="K22" s="24"/>
      <c r="L22" s="24"/>
      <c r="M22" s="24"/>
      <c r="N22" s="24"/>
      <c r="O22" s="24"/>
      <c r="P22" s="24"/>
    </row>
    <row r="23" spans="1:16" ht="12.75" customHeight="1">
      <c r="A23" s="2" t="s">
        <v>40</v>
      </c>
      <c r="B23" s="41">
        <v>8</v>
      </c>
      <c r="C23" s="43" t="s">
        <v>37</v>
      </c>
      <c r="D23" s="45" t="s">
        <v>38</v>
      </c>
      <c r="E23" s="43" t="s">
        <v>19</v>
      </c>
      <c r="F23" s="45" t="s">
        <v>20</v>
      </c>
      <c r="G23" s="38">
        <f>VLOOKUP(A23,[1]Pgm!$A$9:$E$42,5,FALSE)</f>
        <v>0.4750000000000002</v>
      </c>
      <c r="H23" s="40"/>
      <c r="I23" s="24"/>
      <c r="J23" s="24"/>
      <c r="K23" s="24"/>
      <c r="L23" s="24"/>
      <c r="M23" s="24"/>
      <c r="N23" s="24"/>
      <c r="O23" s="24"/>
      <c r="P23" s="24"/>
    </row>
    <row r="24" spans="1:16" ht="12.75" customHeight="1">
      <c r="A24" s="2" t="s">
        <v>41</v>
      </c>
      <c r="B24" s="42"/>
      <c r="C24" s="44"/>
      <c r="D24" s="46"/>
      <c r="E24" s="44"/>
      <c r="F24" s="46"/>
      <c r="G24" s="39"/>
      <c r="H24" s="40"/>
      <c r="I24" s="24"/>
      <c r="J24" s="24"/>
      <c r="K24" s="24"/>
      <c r="L24" s="24"/>
      <c r="M24" s="24"/>
      <c r="N24" s="24"/>
      <c r="O24" s="24"/>
      <c r="P24" s="24"/>
    </row>
    <row r="25" spans="1:16" ht="12.75" customHeight="1">
      <c r="A25" s="2" t="s">
        <v>42</v>
      </c>
      <c r="B25" s="41">
        <v>9</v>
      </c>
      <c r="C25" s="43" t="s">
        <v>23</v>
      </c>
      <c r="D25" s="45" t="s">
        <v>24</v>
      </c>
      <c r="E25" s="43" t="s">
        <v>51</v>
      </c>
      <c r="F25" s="45" t="s">
        <v>52</v>
      </c>
      <c r="G25" s="38">
        <f>VLOOKUP(A25,[1]Pgm!$A$9:$E$42,5,FALSE)</f>
        <v>0.48333333333333356</v>
      </c>
      <c r="H25" s="40"/>
      <c r="I25" s="24"/>
      <c r="J25" s="24"/>
      <c r="K25" s="24"/>
      <c r="L25" s="24"/>
      <c r="M25" s="24"/>
      <c r="N25" s="24"/>
      <c r="O25" s="24"/>
      <c r="P25" s="24"/>
    </row>
    <row r="26" spans="1:16" ht="12.75" customHeight="1">
      <c r="A26" s="2" t="s">
        <v>45</v>
      </c>
      <c r="B26" s="42"/>
      <c r="C26" s="44"/>
      <c r="D26" s="46"/>
      <c r="E26" s="44"/>
      <c r="F26" s="46"/>
      <c r="G26" s="39"/>
      <c r="H26" s="40"/>
      <c r="I26" s="24"/>
      <c r="J26" s="24"/>
      <c r="K26" s="24"/>
      <c r="L26" s="24"/>
      <c r="M26" s="24"/>
      <c r="N26" s="24"/>
      <c r="O26" s="24"/>
      <c r="P26" s="24"/>
    </row>
    <row r="27" spans="1:16" ht="12.75" customHeight="1">
      <c r="A27" s="2" t="s">
        <v>46</v>
      </c>
      <c r="B27" s="41">
        <v>10</v>
      </c>
      <c r="C27" s="43" t="s">
        <v>23</v>
      </c>
      <c r="D27" s="45" t="s">
        <v>24</v>
      </c>
      <c r="E27" s="43" t="s">
        <v>55</v>
      </c>
      <c r="F27" s="45" t="s">
        <v>56</v>
      </c>
      <c r="G27" s="38">
        <f>VLOOKUP(A27,[1]Pgm!$A$9:$E$42,5,FALSE)</f>
        <v>0.49166666666666692</v>
      </c>
      <c r="H27" s="40"/>
      <c r="I27" s="24"/>
      <c r="J27" s="24"/>
      <c r="K27" s="24"/>
      <c r="L27" s="24"/>
      <c r="M27" s="24"/>
      <c r="N27" s="24"/>
      <c r="O27" s="24"/>
      <c r="P27" s="24"/>
    </row>
    <row r="28" spans="1:16" ht="12.75" customHeight="1">
      <c r="A28" s="2" t="s">
        <v>49</v>
      </c>
      <c r="B28" s="42"/>
      <c r="C28" s="44"/>
      <c r="D28" s="46"/>
      <c r="E28" s="44"/>
      <c r="F28" s="46"/>
      <c r="G28" s="39"/>
      <c r="H28" s="40"/>
      <c r="I28" s="24"/>
      <c r="J28" s="24"/>
      <c r="K28" s="24"/>
      <c r="L28" s="24"/>
      <c r="M28" s="24"/>
      <c r="N28" s="24"/>
      <c r="O28" s="24"/>
      <c r="P28" s="24"/>
    </row>
    <row r="29" spans="1:16" ht="12.75" customHeight="1">
      <c r="A29" s="2" t="s">
        <v>50</v>
      </c>
      <c r="B29" s="41">
        <v>11</v>
      </c>
      <c r="C29" s="43" t="s">
        <v>13</v>
      </c>
      <c r="D29" s="45" t="s">
        <v>14</v>
      </c>
      <c r="E29" s="43" t="s">
        <v>43</v>
      </c>
      <c r="F29" s="45" t="s">
        <v>44</v>
      </c>
      <c r="G29" s="38">
        <f>VLOOKUP(A29,[1]Pgm!$A$9:$E$42,5,FALSE)</f>
        <v>0.50000000000000022</v>
      </c>
      <c r="H29" s="40"/>
      <c r="I29" s="24"/>
      <c r="J29" s="24"/>
      <c r="K29" s="24"/>
      <c r="L29" s="24"/>
      <c r="M29" s="24"/>
      <c r="N29" s="24"/>
      <c r="O29" s="24"/>
      <c r="P29" s="24"/>
    </row>
    <row r="30" spans="1:16" ht="12.75" customHeight="1">
      <c r="A30" s="2" t="s">
        <v>53</v>
      </c>
      <c r="B30" s="42"/>
      <c r="C30" s="44"/>
      <c r="D30" s="46"/>
      <c r="E30" s="44"/>
      <c r="F30" s="46"/>
      <c r="G30" s="39"/>
      <c r="H30" s="40"/>
      <c r="I30" s="24"/>
      <c r="J30" s="24"/>
      <c r="K30" s="24"/>
      <c r="L30" s="24"/>
      <c r="M30" s="24"/>
      <c r="N30" s="24"/>
      <c r="O30" s="24"/>
      <c r="P30" s="24"/>
    </row>
    <row r="31" spans="1:16" ht="12.75" customHeight="1">
      <c r="A31" s="2" t="s">
        <v>54</v>
      </c>
      <c r="B31" s="41">
        <v>12</v>
      </c>
      <c r="C31" s="43" t="s">
        <v>37</v>
      </c>
      <c r="D31" s="45" t="s">
        <v>38</v>
      </c>
      <c r="E31" s="43" t="s">
        <v>43</v>
      </c>
      <c r="F31" s="45" t="s">
        <v>44</v>
      </c>
      <c r="G31" s="38">
        <f>VLOOKUP(A31,[1]Pgm!$A$9:$E$42,5,FALSE)</f>
        <v>0.50833333333333353</v>
      </c>
      <c r="H31" s="40"/>
      <c r="I31" s="24"/>
      <c r="J31" s="24"/>
      <c r="K31" s="24"/>
      <c r="L31" s="24"/>
      <c r="M31" s="24"/>
      <c r="N31" s="24"/>
      <c r="O31" s="24"/>
      <c r="P31" s="24"/>
    </row>
    <row r="32" spans="1:16" ht="12.75" customHeight="1">
      <c r="A32" s="2" t="s">
        <v>57</v>
      </c>
      <c r="B32" s="42"/>
      <c r="C32" s="44"/>
      <c r="D32" s="46"/>
      <c r="E32" s="44"/>
      <c r="F32" s="46"/>
      <c r="G32" s="39"/>
      <c r="H32" s="40"/>
      <c r="I32" s="24"/>
      <c r="J32" s="24"/>
      <c r="K32" s="24"/>
      <c r="L32" s="24"/>
      <c r="M32" s="24"/>
      <c r="N32" s="24"/>
      <c r="O32" s="24"/>
      <c r="P32" s="24"/>
    </row>
    <row r="33" spans="1:16" ht="12.75" customHeight="1">
      <c r="A33" s="2" t="s">
        <v>58</v>
      </c>
      <c r="B33" s="41">
        <v>13</v>
      </c>
      <c r="C33" s="43" t="s">
        <v>23</v>
      </c>
      <c r="D33" s="45" t="s">
        <v>24</v>
      </c>
      <c r="E33" s="43" t="s">
        <v>43</v>
      </c>
      <c r="F33" s="45" t="s">
        <v>44</v>
      </c>
      <c r="G33" s="38">
        <f>VLOOKUP(A33,[1]Pgm!$A$9:$E$42,5,FALSE)</f>
        <v>0.51666666666666683</v>
      </c>
      <c r="H33" s="40"/>
      <c r="I33" s="24"/>
      <c r="J33" s="24"/>
      <c r="K33" s="24"/>
      <c r="L33" s="24"/>
      <c r="M33" s="24"/>
      <c r="N33" s="24"/>
      <c r="O33" s="24"/>
      <c r="P33" s="24"/>
    </row>
    <row r="34" spans="1:16" ht="12.75" customHeight="1">
      <c r="A34" s="2" t="s">
        <v>59</v>
      </c>
      <c r="B34" s="42"/>
      <c r="C34" s="44"/>
      <c r="D34" s="46"/>
      <c r="E34" s="44"/>
      <c r="F34" s="46"/>
      <c r="G34" s="39"/>
      <c r="H34" s="40"/>
      <c r="I34" s="24"/>
      <c r="J34" s="24"/>
      <c r="K34" s="24"/>
      <c r="L34" s="24"/>
      <c r="M34" s="24"/>
      <c r="N34" s="24"/>
      <c r="O34" s="24"/>
      <c r="P34" s="24"/>
    </row>
    <row r="35" spans="1:16" ht="12.75" customHeight="1">
      <c r="A35" s="2" t="s">
        <v>60</v>
      </c>
      <c r="B35" s="41">
        <v>14</v>
      </c>
      <c r="C35" s="43" t="s">
        <v>13</v>
      </c>
      <c r="D35" s="45" t="s">
        <v>14</v>
      </c>
      <c r="E35" s="43" t="s">
        <v>47</v>
      </c>
      <c r="F35" s="45" t="s">
        <v>48</v>
      </c>
      <c r="G35" s="38">
        <f>VLOOKUP(A35,[1]Pgm!$A$9:$E$42,5,FALSE)</f>
        <v>0.52500000000000013</v>
      </c>
      <c r="H35" s="40"/>
      <c r="I35" s="24"/>
      <c r="J35" s="24"/>
      <c r="K35" s="24"/>
      <c r="L35" s="24"/>
      <c r="M35" s="24"/>
      <c r="N35" s="24"/>
      <c r="O35" s="24"/>
      <c r="P35" s="24"/>
    </row>
    <row r="36" spans="1:16" ht="12.75" customHeight="1">
      <c r="A36" s="2" t="s">
        <v>61</v>
      </c>
      <c r="B36" s="42"/>
      <c r="C36" s="44"/>
      <c r="D36" s="46"/>
      <c r="E36" s="44"/>
      <c r="F36" s="46"/>
      <c r="G36" s="39"/>
      <c r="H36" s="40"/>
      <c r="I36" s="24"/>
      <c r="J36" s="24"/>
      <c r="K36" s="24"/>
      <c r="L36" s="24"/>
      <c r="M36" s="24"/>
      <c r="N36" s="24"/>
      <c r="O36" s="24"/>
      <c r="P36" s="24"/>
    </row>
    <row r="37" spans="1:16" ht="12.75" customHeight="1">
      <c r="A37" s="2" t="s">
        <v>62</v>
      </c>
      <c r="B37" s="41">
        <v>15</v>
      </c>
      <c r="C37" s="43" t="s">
        <v>37</v>
      </c>
      <c r="D37" s="45" t="s">
        <v>38</v>
      </c>
      <c r="E37" s="43" t="s">
        <v>47</v>
      </c>
      <c r="F37" s="45" t="s">
        <v>48</v>
      </c>
      <c r="G37" s="38">
        <f>VLOOKUP(A37,[1]Pgm!$A$9:$E$42,5,FALSE)</f>
        <v>0.53333333333333344</v>
      </c>
      <c r="H37" s="40"/>
      <c r="I37" s="24"/>
      <c r="J37" s="24"/>
      <c r="K37" s="24"/>
      <c r="L37" s="24"/>
      <c r="M37" s="24"/>
      <c r="N37" s="24"/>
      <c r="O37" s="24"/>
      <c r="P37" s="24"/>
    </row>
    <row r="38" spans="1:16" ht="12.75" customHeight="1">
      <c r="A38" s="2" t="s">
        <v>63</v>
      </c>
      <c r="B38" s="42"/>
      <c r="C38" s="44"/>
      <c r="D38" s="46"/>
      <c r="E38" s="44"/>
      <c r="F38" s="46"/>
      <c r="G38" s="39"/>
      <c r="H38" s="40"/>
      <c r="I38" s="24"/>
      <c r="J38" s="24"/>
      <c r="K38" s="24"/>
      <c r="L38" s="24"/>
      <c r="M38" s="24"/>
      <c r="N38" s="24"/>
      <c r="O38" s="24"/>
      <c r="P38" s="24"/>
    </row>
    <row r="39" spans="1:16" ht="12.75" customHeight="1">
      <c r="A39" s="2" t="s">
        <v>64</v>
      </c>
      <c r="B39" s="41">
        <v>16</v>
      </c>
      <c r="C39" s="43" t="s">
        <v>23</v>
      </c>
      <c r="D39" s="45" t="s">
        <v>24</v>
      </c>
      <c r="E39" s="43" t="s">
        <v>47</v>
      </c>
      <c r="F39" s="45" t="s">
        <v>48</v>
      </c>
      <c r="G39" s="38">
        <f>VLOOKUP(A39,[1]Pgm!$A$9:$E$42,5,FALSE)</f>
        <v>0.54166666666666674</v>
      </c>
      <c r="H39" s="40"/>
      <c r="I39" s="24"/>
      <c r="J39" s="24"/>
      <c r="K39" s="24"/>
      <c r="L39" s="24"/>
      <c r="M39" s="24"/>
      <c r="N39" s="24"/>
      <c r="O39" s="24"/>
      <c r="P39" s="24"/>
    </row>
    <row r="40" spans="1:16" ht="12.75" customHeight="1">
      <c r="A40" s="2" t="s">
        <v>65</v>
      </c>
      <c r="B40" s="42"/>
      <c r="C40" s="44"/>
      <c r="D40" s="46"/>
      <c r="E40" s="44"/>
      <c r="F40" s="46"/>
      <c r="G40" s="39"/>
      <c r="H40" s="40"/>
      <c r="I40" s="24"/>
      <c r="J40" s="24"/>
      <c r="K40" s="24"/>
      <c r="L40" s="24"/>
      <c r="M40" s="24"/>
      <c r="N40" s="24"/>
      <c r="O40" s="24"/>
      <c r="P40" s="24"/>
    </row>
    <row r="41" spans="1:16" ht="12.75" customHeight="1">
      <c r="A41" s="2" t="s">
        <v>89</v>
      </c>
      <c r="B41" s="34" t="s">
        <v>90</v>
      </c>
      <c r="C41" s="35"/>
      <c r="D41" s="35"/>
      <c r="E41" s="35"/>
      <c r="F41" s="35"/>
      <c r="G41" s="38">
        <f>VLOOKUP(A41,[1]Pgm!$A$9:$E$42,5,FALSE)</f>
        <v>0.54861111111111105</v>
      </c>
      <c r="H41" s="33"/>
    </row>
    <row r="42" spans="1:16" ht="12.75" customHeight="1">
      <c r="A42" s="2" t="s">
        <v>91</v>
      </c>
      <c r="B42" s="36"/>
      <c r="C42" s="37"/>
      <c r="D42" s="37"/>
      <c r="E42" s="37"/>
      <c r="F42" s="37"/>
      <c r="G42" s="39"/>
      <c r="H42" s="33"/>
    </row>
    <row r="43" spans="1:16" ht="12.75" customHeight="1">
      <c r="A43" s="2" t="s">
        <v>66</v>
      </c>
      <c r="B43" s="41">
        <v>17</v>
      </c>
      <c r="C43" s="43" t="s">
        <v>67</v>
      </c>
      <c r="D43" s="45" t="s">
        <v>68</v>
      </c>
      <c r="E43" s="43" t="s">
        <v>15</v>
      </c>
      <c r="F43" s="45" t="s">
        <v>16</v>
      </c>
      <c r="G43" s="38">
        <f>VLOOKUP(A43,[1]Pgm!$A$9:$E$60,5,FALSE)</f>
        <v>0.60416666666666663</v>
      </c>
      <c r="H43" s="40"/>
      <c r="I43" s="24"/>
      <c r="J43" s="24"/>
      <c r="K43" s="24"/>
      <c r="L43" s="24"/>
      <c r="M43" s="24"/>
      <c r="N43" s="24"/>
      <c r="O43" s="24"/>
      <c r="P43" s="24"/>
    </row>
    <row r="44" spans="1:16" ht="12.75" customHeight="1">
      <c r="A44" s="2" t="s">
        <v>69</v>
      </c>
      <c r="B44" s="42"/>
      <c r="C44" s="44"/>
      <c r="D44" s="46"/>
      <c r="E44" s="44"/>
      <c r="F44" s="46"/>
      <c r="G44" s="39"/>
      <c r="H44" s="40"/>
      <c r="I44" s="24"/>
      <c r="J44" s="24"/>
      <c r="K44" s="24"/>
      <c r="L44" s="24"/>
      <c r="M44" s="24"/>
      <c r="N44" s="24"/>
      <c r="O44" s="24"/>
      <c r="P44" s="24"/>
    </row>
    <row r="45" spans="1:16" ht="12.75" customHeight="1">
      <c r="A45" s="2" t="s">
        <v>70</v>
      </c>
      <c r="B45" s="41">
        <v>18</v>
      </c>
      <c r="C45" s="43" t="s">
        <v>67</v>
      </c>
      <c r="D45" s="45" t="s">
        <v>68</v>
      </c>
      <c r="E45" s="43" t="s">
        <v>19</v>
      </c>
      <c r="F45" s="45" t="s">
        <v>20</v>
      </c>
      <c r="G45" s="38">
        <f>VLOOKUP(A45,[1]Pgm!$A$9:$E$60,5,FALSE)</f>
        <v>0.61249999999999993</v>
      </c>
      <c r="H45" s="40"/>
      <c r="I45" s="24"/>
      <c r="J45" s="24"/>
      <c r="K45" s="24"/>
      <c r="L45" s="24"/>
      <c r="M45" s="24"/>
      <c r="N45" s="24"/>
      <c r="O45" s="24"/>
      <c r="P45" s="24"/>
    </row>
    <row r="46" spans="1:16" ht="12.75" customHeight="1">
      <c r="A46" s="2" t="s">
        <v>73</v>
      </c>
      <c r="B46" s="42"/>
      <c r="C46" s="44"/>
      <c r="D46" s="46"/>
      <c r="E46" s="44"/>
      <c r="F46" s="46"/>
      <c r="G46" s="39"/>
      <c r="H46" s="40"/>
      <c r="I46" s="24"/>
      <c r="J46" s="24"/>
      <c r="K46" s="24"/>
      <c r="L46" s="24"/>
      <c r="M46" s="24"/>
      <c r="N46" s="24"/>
      <c r="O46" s="24"/>
      <c r="P46" s="24"/>
    </row>
    <row r="47" spans="1:16" ht="12.75" customHeight="1">
      <c r="A47" s="2" t="s">
        <v>74</v>
      </c>
      <c r="B47" s="41">
        <v>19</v>
      </c>
      <c r="C47" s="43" t="s">
        <v>71</v>
      </c>
      <c r="D47" s="45" t="s">
        <v>72</v>
      </c>
      <c r="E47" s="43" t="s">
        <v>15</v>
      </c>
      <c r="F47" s="45" t="s">
        <v>16</v>
      </c>
      <c r="G47" s="38">
        <f>VLOOKUP(A47,[1]Pgm!$A$9:$E$60,5,FALSE)</f>
        <v>0.62083333333333324</v>
      </c>
      <c r="H47" s="40"/>
      <c r="I47" s="24"/>
      <c r="J47" s="24"/>
      <c r="K47" s="24"/>
      <c r="L47" s="24"/>
      <c r="M47" s="24"/>
      <c r="N47" s="24"/>
      <c r="O47" s="24"/>
      <c r="P47" s="24"/>
    </row>
    <row r="48" spans="1:16" ht="12.75" customHeight="1">
      <c r="A48" s="2" t="s">
        <v>75</v>
      </c>
      <c r="B48" s="42"/>
      <c r="C48" s="44"/>
      <c r="D48" s="46"/>
      <c r="E48" s="44"/>
      <c r="F48" s="46"/>
      <c r="G48" s="39"/>
      <c r="H48" s="40"/>
      <c r="I48" s="24"/>
      <c r="J48" s="24"/>
      <c r="K48" s="24"/>
      <c r="L48" s="24"/>
      <c r="M48" s="24"/>
      <c r="N48" s="24"/>
      <c r="O48" s="24"/>
      <c r="P48" s="24"/>
    </row>
    <row r="49" spans="1:16" ht="12.75" customHeight="1">
      <c r="A49" s="2" t="s">
        <v>76</v>
      </c>
      <c r="B49" s="41">
        <v>20</v>
      </c>
      <c r="C49" s="43" t="s">
        <v>71</v>
      </c>
      <c r="D49" s="45" t="s">
        <v>72</v>
      </c>
      <c r="E49" s="43" t="s">
        <v>19</v>
      </c>
      <c r="F49" s="45" t="s">
        <v>20</v>
      </c>
      <c r="G49" s="38">
        <f>VLOOKUP(A49,[1]Pgm!$A$9:$E$60,5,FALSE)</f>
        <v>0.62916666666666654</v>
      </c>
      <c r="H49" s="40"/>
      <c r="I49" s="24"/>
      <c r="J49" s="24"/>
      <c r="K49" s="24"/>
      <c r="L49" s="24"/>
      <c r="M49" s="24"/>
      <c r="N49" s="24"/>
      <c r="O49" s="24"/>
      <c r="P49" s="24"/>
    </row>
    <row r="50" spans="1:16" ht="12.75" customHeight="1">
      <c r="A50" s="2" t="s">
        <v>77</v>
      </c>
      <c r="B50" s="42"/>
      <c r="C50" s="44"/>
      <c r="D50" s="46"/>
      <c r="E50" s="44"/>
      <c r="F50" s="46"/>
      <c r="G50" s="39"/>
      <c r="H50" s="40"/>
      <c r="I50" s="24"/>
      <c r="J50" s="24"/>
      <c r="K50" s="24"/>
      <c r="L50" s="24"/>
      <c r="M50" s="24"/>
      <c r="N50" s="24"/>
      <c r="O50" s="24"/>
      <c r="P50" s="24"/>
    </row>
    <row r="51" spans="1:16" ht="12.75" customHeight="1">
      <c r="A51" s="2" t="s">
        <v>81</v>
      </c>
      <c r="B51" s="41">
        <v>21</v>
      </c>
      <c r="C51" s="43" t="s">
        <v>67</v>
      </c>
      <c r="D51" s="45" t="s">
        <v>68</v>
      </c>
      <c r="E51" s="43" t="s">
        <v>43</v>
      </c>
      <c r="F51" s="45" t="s">
        <v>44</v>
      </c>
      <c r="G51" s="38">
        <f>VLOOKUP(A51,[1]Pgm!$A$9:$E$60,5,FALSE)</f>
        <v>0.63749999999999984</v>
      </c>
      <c r="H51" s="40"/>
      <c r="I51" s="24"/>
      <c r="J51" s="24"/>
      <c r="K51" s="24"/>
      <c r="L51" s="24"/>
      <c r="M51" s="24"/>
      <c r="N51" s="24"/>
      <c r="O51" s="24"/>
      <c r="P51" s="24"/>
    </row>
    <row r="52" spans="1:16" ht="12.75" customHeight="1">
      <c r="A52" s="2" t="s">
        <v>82</v>
      </c>
      <c r="B52" s="42"/>
      <c r="C52" s="44"/>
      <c r="D52" s="46"/>
      <c r="E52" s="44"/>
      <c r="F52" s="46"/>
      <c r="G52" s="39"/>
      <c r="H52" s="40"/>
      <c r="I52" s="24"/>
      <c r="J52" s="24"/>
      <c r="K52" s="24"/>
      <c r="L52" s="24"/>
      <c r="M52" s="24"/>
      <c r="N52" s="24"/>
      <c r="O52" s="24"/>
      <c r="P52" s="24"/>
    </row>
    <row r="53" spans="1:16" ht="12.75" customHeight="1">
      <c r="A53" s="2" t="s">
        <v>83</v>
      </c>
      <c r="B53" s="41">
        <v>22</v>
      </c>
      <c r="C53" s="43" t="s">
        <v>71</v>
      </c>
      <c r="D53" s="45" t="s">
        <v>72</v>
      </c>
      <c r="E53" s="43" t="s">
        <v>43</v>
      </c>
      <c r="F53" s="45" t="s">
        <v>44</v>
      </c>
      <c r="G53" s="38">
        <f>VLOOKUP(A53,[1]Pgm!$A$9:$E$60,5,FALSE)</f>
        <v>0.64583333333333315</v>
      </c>
      <c r="H53" s="40"/>
      <c r="I53" s="24"/>
      <c r="J53" s="24"/>
      <c r="K53" s="24"/>
      <c r="L53" s="24"/>
      <c r="M53" s="24"/>
      <c r="N53" s="24"/>
      <c r="O53" s="24"/>
      <c r="P53" s="24"/>
    </row>
    <row r="54" spans="1:16" ht="12.75" customHeight="1">
      <c r="A54" s="2" t="s">
        <v>84</v>
      </c>
      <c r="B54" s="42"/>
      <c r="C54" s="44"/>
      <c r="D54" s="46"/>
      <c r="E54" s="44"/>
      <c r="F54" s="46"/>
      <c r="G54" s="39"/>
      <c r="H54" s="40"/>
      <c r="I54" s="24"/>
      <c r="J54" s="24"/>
      <c r="K54" s="24"/>
      <c r="L54" s="24"/>
      <c r="M54" s="24"/>
      <c r="N54" s="24"/>
      <c r="O54" s="24"/>
      <c r="P54" s="24"/>
    </row>
    <row r="55" spans="1:16" ht="12.75" customHeight="1">
      <c r="A55" s="2" t="s">
        <v>85</v>
      </c>
      <c r="B55" s="41">
        <v>23</v>
      </c>
      <c r="C55" s="43" t="s">
        <v>67</v>
      </c>
      <c r="D55" s="45" t="s">
        <v>68</v>
      </c>
      <c r="E55" s="43" t="s">
        <v>47</v>
      </c>
      <c r="F55" s="45" t="s">
        <v>48</v>
      </c>
      <c r="G55" s="38">
        <f>VLOOKUP(A55,[1]Pgm!$A$9:$E$60,5,FALSE)</f>
        <v>0.65416666666666645</v>
      </c>
      <c r="H55" s="40"/>
      <c r="I55" s="24"/>
      <c r="J55" s="24"/>
      <c r="K55" s="24"/>
      <c r="L55" s="24"/>
      <c r="M55" s="24"/>
      <c r="N55" s="24"/>
      <c r="O55" s="24"/>
      <c r="P55" s="24"/>
    </row>
    <row r="56" spans="1:16" ht="12.75" customHeight="1">
      <c r="A56" s="2" t="s">
        <v>86</v>
      </c>
      <c r="B56" s="42"/>
      <c r="C56" s="44"/>
      <c r="D56" s="46"/>
      <c r="E56" s="44"/>
      <c r="F56" s="46"/>
      <c r="G56" s="39"/>
      <c r="H56" s="40"/>
      <c r="I56" s="24"/>
      <c r="J56" s="24"/>
      <c r="K56" s="24"/>
      <c r="L56" s="24"/>
      <c r="M56" s="24"/>
      <c r="N56" s="24"/>
      <c r="O56" s="24"/>
      <c r="P56" s="24"/>
    </row>
    <row r="57" spans="1:16" ht="12.75" customHeight="1">
      <c r="A57" s="2" t="s">
        <v>87</v>
      </c>
      <c r="B57" s="41">
        <v>24</v>
      </c>
      <c r="C57" s="43" t="s">
        <v>71</v>
      </c>
      <c r="D57" s="45" t="s">
        <v>72</v>
      </c>
      <c r="E57" s="43" t="s">
        <v>47</v>
      </c>
      <c r="F57" s="45" t="s">
        <v>48</v>
      </c>
      <c r="G57" s="38">
        <f>VLOOKUP(A57,[1]Pgm!$A$9:$E$60,5,FALSE)</f>
        <v>0.66249999999999976</v>
      </c>
      <c r="H57" s="40"/>
      <c r="I57" s="24"/>
      <c r="J57" s="24"/>
      <c r="K57" s="24"/>
      <c r="L57" s="24"/>
      <c r="M57" s="24"/>
      <c r="N57" s="24"/>
      <c r="O57" s="24"/>
      <c r="P57" s="24"/>
    </row>
    <row r="58" spans="1:16" ht="12.75" customHeight="1">
      <c r="A58" s="2" t="s">
        <v>88</v>
      </c>
      <c r="B58" s="42"/>
      <c r="C58" s="44"/>
      <c r="D58" s="46"/>
      <c r="E58" s="44"/>
      <c r="F58" s="46"/>
      <c r="G58" s="39"/>
      <c r="H58" s="40"/>
      <c r="I58" s="24"/>
      <c r="J58" s="24"/>
      <c r="K58" s="24"/>
      <c r="L58" s="24"/>
      <c r="M58" s="24"/>
      <c r="N58" s="24"/>
      <c r="O58" s="24"/>
      <c r="P58" s="24"/>
    </row>
    <row r="59" spans="1:16" ht="12.75" customHeight="1">
      <c r="A59" s="2" t="s">
        <v>78</v>
      </c>
      <c r="B59" s="34" t="s">
        <v>79</v>
      </c>
      <c r="C59" s="35"/>
      <c r="D59" s="35"/>
      <c r="E59" s="35"/>
      <c r="F59" s="35"/>
      <c r="G59" s="38">
        <f>VLOOKUP(A59,[1]Pgm!$A$9:$E$60,5,FALSE)</f>
        <v>0.66666666666666663</v>
      </c>
      <c r="H59" s="33"/>
    </row>
    <row r="60" spans="1:16" ht="12.75" customHeight="1">
      <c r="A60" s="2" t="s">
        <v>80</v>
      </c>
      <c r="B60" s="36"/>
      <c r="C60" s="37"/>
      <c r="D60" s="37"/>
      <c r="E60" s="37"/>
      <c r="F60" s="37"/>
      <c r="G60" s="39"/>
      <c r="H60" s="33"/>
    </row>
    <row r="61" spans="1:16">
      <c r="B61" s="25"/>
      <c r="C61" s="26"/>
      <c r="D61" s="27"/>
      <c r="E61" s="25"/>
      <c r="F61" s="25"/>
      <c r="G61" s="25"/>
      <c r="H61" s="33"/>
    </row>
    <row r="62" spans="1:16">
      <c r="B62" s="28" t="s">
        <v>92</v>
      </c>
      <c r="C62" s="28"/>
      <c r="D62" s="29"/>
      <c r="E62" s="25"/>
      <c r="F62" s="25"/>
      <c r="G62" s="25"/>
      <c r="H62" s="3"/>
    </row>
    <row r="63" spans="1:16">
      <c r="B63" s="28" t="s">
        <v>93</v>
      </c>
      <c r="C63" s="28"/>
      <c r="D63" s="29"/>
      <c r="E63" s="25"/>
      <c r="F63" s="25"/>
      <c r="G63" s="25"/>
      <c r="H63" s="3"/>
    </row>
    <row r="64" spans="1:16">
      <c r="B64" s="25"/>
      <c r="C64" s="26"/>
      <c r="D64" s="27"/>
      <c r="E64" s="25"/>
      <c r="F64" s="25"/>
      <c r="G64" s="25"/>
      <c r="H64" s="3"/>
    </row>
    <row r="65" spans="2:8">
      <c r="B65" s="25"/>
      <c r="C65" s="26"/>
      <c r="D65" s="27"/>
      <c r="E65" s="25"/>
      <c r="F65" s="25"/>
      <c r="G65" s="25"/>
      <c r="H65" s="3"/>
    </row>
  </sheetData>
  <mergeCells count="180">
    <mergeCell ref="C8:D8"/>
    <mergeCell ref="E8:F8"/>
    <mergeCell ref="B9:B10"/>
    <mergeCell ref="C9:C10"/>
    <mergeCell ref="D9:D10"/>
    <mergeCell ref="E9:E10"/>
    <mergeCell ref="F9:F10"/>
    <mergeCell ref="B1:G1"/>
    <mergeCell ref="B2:G2"/>
    <mergeCell ref="B4:G4"/>
    <mergeCell ref="B5:G5"/>
    <mergeCell ref="C7:D7"/>
    <mergeCell ref="E7:F7"/>
    <mergeCell ref="G9:G10"/>
    <mergeCell ref="H9:H10"/>
    <mergeCell ref="B11:B12"/>
    <mergeCell ref="C11:C12"/>
    <mergeCell ref="D11:D12"/>
    <mergeCell ref="E11:E12"/>
    <mergeCell ref="F11:F12"/>
    <mergeCell ref="G11:G12"/>
    <mergeCell ref="H11:H12"/>
    <mergeCell ref="H13:H14"/>
    <mergeCell ref="B15:B16"/>
    <mergeCell ref="C15:C16"/>
    <mergeCell ref="D15:D16"/>
    <mergeCell ref="E15:E16"/>
    <mergeCell ref="F15:F16"/>
    <mergeCell ref="G15:G16"/>
    <mergeCell ref="H15:H16"/>
    <mergeCell ref="B13:B14"/>
    <mergeCell ref="C13:C14"/>
    <mergeCell ref="D13:D14"/>
    <mergeCell ref="E13:E14"/>
    <mergeCell ref="F13:F14"/>
    <mergeCell ref="G13:G14"/>
    <mergeCell ref="H17:H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21:H22"/>
    <mergeCell ref="B23:B24"/>
    <mergeCell ref="C23:C24"/>
    <mergeCell ref="D23:D24"/>
    <mergeCell ref="E23:E24"/>
    <mergeCell ref="F23:F24"/>
    <mergeCell ref="G23:G24"/>
    <mergeCell ref="H23:H24"/>
    <mergeCell ref="B21:B22"/>
    <mergeCell ref="C21:C22"/>
    <mergeCell ref="D21:D22"/>
    <mergeCell ref="E21:E22"/>
    <mergeCell ref="F21:F22"/>
    <mergeCell ref="G21:G22"/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H29:H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33:H34"/>
    <mergeCell ref="B35:B36"/>
    <mergeCell ref="C35:C36"/>
    <mergeCell ref="D35:D36"/>
    <mergeCell ref="E35:E36"/>
    <mergeCell ref="F35:F36"/>
    <mergeCell ref="G35:G36"/>
    <mergeCell ref="H35:H36"/>
    <mergeCell ref="B33:B34"/>
    <mergeCell ref="C33:C34"/>
    <mergeCell ref="D33:D34"/>
    <mergeCell ref="E33:E34"/>
    <mergeCell ref="F33:F34"/>
    <mergeCell ref="G33:G34"/>
    <mergeCell ref="H37:H38"/>
    <mergeCell ref="B39:B40"/>
    <mergeCell ref="C39:C40"/>
    <mergeCell ref="D39:D40"/>
    <mergeCell ref="E39:E40"/>
    <mergeCell ref="F39:F40"/>
    <mergeCell ref="G39:G40"/>
    <mergeCell ref="H39:H40"/>
    <mergeCell ref="B37:B38"/>
    <mergeCell ref="C37:C38"/>
    <mergeCell ref="D37:D38"/>
    <mergeCell ref="E37:E38"/>
    <mergeCell ref="F37:F38"/>
    <mergeCell ref="G37:G38"/>
    <mergeCell ref="H43:H44"/>
    <mergeCell ref="B45:B46"/>
    <mergeCell ref="C45:C46"/>
    <mergeCell ref="D45:D46"/>
    <mergeCell ref="E45:E46"/>
    <mergeCell ref="F45:F46"/>
    <mergeCell ref="G45:G46"/>
    <mergeCell ref="H45:H46"/>
    <mergeCell ref="B41:F42"/>
    <mergeCell ref="G41:G42"/>
    <mergeCell ref="B43:B44"/>
    <mergeCell ref="C43:C44"/>
    <mergeCell ref="D43:D44"/>
    <mergeCell ref="E43:E44"/>
    <mergeCell ref="F43:F44"/>
    <mergeCell ref="G43:G44"/>
    <mergeCell ref="H47:H48"/>
    <mergeCell ref="B49:B50"/>
    <mergeCell ref="C49:C50"/>
    <mergeCell ref="D49:D50"/>
    <mergeCell ref="E49:E50"/>
    <mergeCell ref="F49:F50"/>
    <mergeCell ref="G49:G50"/>
    <mergeCell ref="H49:H50"/>
    <mergeCell ref="B47:B48"/>
    <mergeCell ref="C47:C48"/>
    <mergeCell ref="D47:D48"/>
    <mergeCell ref="E47:E48"/>
    <mergeCell ref="F47:F48"/>
    <mergeCell ref="G47:G48"/>
    <mergeCell ref="H51:H52"/>
    <mergeCell ref="B53:B54"/>
    <mergeCell ref="C53:C54"/>
    <mergeCell ref="D53:D54"/>
    <mergeCell ref="E53:E54"/>
    <mergeCell ref="F53:F54"/>
    <mergeCell ref="G53:G54"/>
    <mergeCell ref="H53:H54"/>
    <mergeCell ref="B51:B52"/>
    <mergeCell ref="C51:C52"/>
    <mergeCell ref="D51:D52"/>
    <mergeCell ref="E51:E52"/>
    <mergeCell ref="F51:F52"/>
    <mergeCell ref="G51:G52"/>
    <mergeCell ref="B59:F60"/>
    <mergeCell ref="G59:G60"/>
    <mergeCell ref="H55:H56"/>
    <mergeCell ref="B57:B58"/>
    <mergeCell ref="C57:C58"/>
    <mergeCell ref="D57:D58"/>
    <mergeCell ref="E57:E58"/>
    <mergeCell ref="F57:F58"/>
    <mergeCell ref="G57:G58"/>
    <mergeCell ref="H57:H58"/>
    <mergeCell ref="B55:B56"/>
    <mergeCell ref="C55:C56"/>
    <mergeCell ref="D55:D56"/>
    <mergeCell ref="E55:E56"/>
    <mergeCell ref="F55:F56"/>
    <mergeCell ref="G55:G56"/>
  </mergeCells>
  <phoneticPr fontId="2" type="noConversion"/>
  <pageMargins left="0.7" right="0.7" top="0.75" bottom="0.75" header="0.3" footer="0.3"/>
  <pageSetup paperSize="9" scale="82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Pgm</vt:lpstr>
      <vt:lpstr>Pgm!Print_Area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Polly</cp:lastModifiedBy>
  <cp:lastPrinted>2015-04-10T08:01:18Z</cp:lastPrinted>
  <dcterms:created xsi:type="dcterms:W3CDTF">2015-03-31T17:30:28Z</dcterms:created>
  <dcterms:modified xsi:type="dcterms:W3CDTF">2015-04-15T23:47:47Z</dcterms:modified>
</cp:coreProperties>
</file>